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0" yWindow="9420" windowWidth="22960" windowHeight="11340" tabRatio="500" activeTab="0"/>
  </bookViews>
  <sheets>
    <sheet name="営業年度カット豚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<sst xmlns="http://schemas.openxmlformats.org/spreadsheetml/2006/main" count="10" uniqueCount="10">
  <si>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営業年度別月別　豚部分肉加工実績表</t>
  </si>
  <si>
    <t>　　　　　　　　　　　　（単位　：　頭）</t>
  </si>
  <si>
    <t>月別</t>
  </si>
  <si>
    <t>上期計</t>
  </si>
  <si>
    <t>下期計</t>
  </si>
  <si>
    <t>年度計</t>
  </si>
  <si>
    <t>年度</t>
  </si>
  <si>
    <t>豚</t>
  </si>
  <si>
    <t>元</t>
  </si>
  <si>
    <t>前年比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</si>
</sst>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3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 style="double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24" fillId="0" borderId="0" applyFont="0" applyFill="0" applyBorder="0" applyAlignment="0" applyProtection="0"/>
    <xf numFmtId="0" fontId="24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/>
      <protection locked="0"/>
    </xf>
    <xf numFmtId="176" fontId="21" fillId="0" borderId="22" xfId="47" applyNumberFormat="1" applyFont="1" applyFill="1" applyBorder="1" applyAlignment="1" applyProtection="1">
      <alignment/>
      <protection locked="0"/>
    </xf>
    <xf numFmtId="176" fontId="21" fillId="0" borderId="23" xfId="47" applyNumberFormat="1" applyFont="1" applyFill="1" applyBorder="1" applyAlignment="1" applyProtection="1">
      <alignment/>
      <protection locked="0"/>
    </xf>
    <xf numFmtId="176" fontId="21" fillId="0" borderId="24" xfId="47" applyNumberFormat="1" applyFont="1" applyBorder="1" applyAlignment="1">
      <alignment/>
    </xf>
    <xf numFmtId="176" fontId="21" fillId="0" borderId="25" xfId="47" applyNumberFormat="1" applyFont="1" applyFill="1" applyBorder="1" applyAlignment="1" applyProtection="1">
      <alignment/>
      <protection locked="0"/>
    </xf>
    <xf numFmtId="176" fontId="21" fillId="0" borderId="26" xfId="0" applyNumberFormat="1" applyFont="1" applyFill="1" applyBorder="1" applyAlignment="1" applyProtection="1">
      <alignment vertical="center"/>
      <protection locked="0"/>
    </xf>
    <xf numFmtId="176" fontId="21" fillId="0" borderId="25" xfId="47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176" fontId="21" fillId="0" borderId="22" xfId="47" applyNumberFormat="1" applyFont="1" applyBorder="1" applyAlignment="1">
      <alignment/>
    </xf>
    <xf numFmtId="176" fontId="21" fillId="0" borderId="23" xfId="47" applyNumberFormat="1" applyFont="1" applyBorder="1" applyAlignment="1">
      <alignment/>
    </xf>
    <xf numFmtId="176" fontId="21" fillId="0" borderId="26" xfId="47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76" fontId="21" fillId="0" borderId="10" xfId="47" applyNumberFormat="1" applyFont="1" applyBorder="1" applyAlignment="1">
      <alignment/>
    </xf>
    <xf numFmtId="176" fontId="21" fillId="0" borderId="27" xfId="47" applyNumberFormat="1" applyFont="1" applyBorder="1" applyAlignment="1">
      <alignment/>
    </xf>
    <xf numFmtId="176" fontId="21" fillId="0" borderId="12" xfId="47" applyNumberFormat="1" applyFont="1" applyBorder="1" applyAlignment="1">
      <alignment/>
    </xf>
    <xf numFmtId="176" fontId="21" fillId="0" borderId="28" xfId="47" applyNumberFormat="1" applyFont="1" applyBorder="1" applyAlignment="1">
      <alignment/>
    </xf>
    <xf numFmtId="176" fontId="21" fillId="0" borderId="14" xfId="47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76" fontId="21" fillId="0" borderId="29" xfId="47" applyNumberFormat="1" applyFont="1" applyBorder="1" applyAlignment="1">
      <alignment/>
    </xf>
    <xf numFmtId="0" fontId="0" fillId="0" borderId="30" xfId="0" applyFont="1" applyBorder="1" applyAlignment="1">
      <alignment horizontal="center"/>
    </xf>
    <xf numFmtId="176" fontId="21" fillId="0" borderId="30" xfId="47" applyNumberFormat="1" applyFont="1" applyBorder="1" applyAlignment="1">
      <alignment/>
    </xf>
    <xf numFmtId="176" fontId="21" fillId="0" borderId="31" xfId="47" applyNumberFormat="1" applyFont="1" applyBorder="1" applyAlignment="1">
      <alignment/>
    </xf>
    <xf numFmtId="176" fontId="21" fillId="0" borderId="32" xfId="47" applyNumberFormat="1" applyFont="1" applyBorder="1" applyAlignment="1">
      <alignment/>
    </xf>
    <xf numFmtId="176" fontId="21" fillId="0" borderId="0" xfId="47" applyNumberFormat="1" applyFont="1" applyBorder="1" applyAlignment="1">
      <alignment/>
    </xf>
    <xf numFmtId="176" fontId="21" fillId="0" borderId="33" xfId="47" applyNumberFormat="1" applyFont="1" applyBorder="1" applyAlignment="1">
      <alignment/>
    </xf>
    <xf numFmtId="176" fontId="21" fillId="0" borderId="34" xfId="47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176" fontId="21" fillId="0" borderId="35" xfId="47" applyNumberFormat="1" applyFont="1" applyBorder="1" applyAlignment="1">
      <alignment/>
    </xf>
    <xf numFmtId="176" fontId="21" fillId="0" borderId="36" xfId="47" applyNumberFormat="1" applyFont="1" applyBorder="1" applyAlignment="1">
      <alignment/>
    </xf>
    <xf numFmtId="176" fontId="21" fillId="0" borderId="37" xfId="47" applyNumberFormat="1" applyFont="1" applyBorder="1" applyAlignment="1">
      <alignment/>
    </xf>
    <xf numFmtId="176" fontId="21" fillId="0" borderId="38" xfId="47" applyNumberFormat="1" applyFont="1" applyBorder="1" applyAlignment="1">
      <alignment/>
    </xf>
    <xf numFmtId="176" fontId="21" fillId="0" borderId="39" xfId="47" applyNumberFormat="1" applyFont="1" applyBorder="1" applyAlignment="1">
      <alignment/>
    </xf>
    <xf numFmtId="176" fontId="21" fillId="0" borderId="40" xfId="47" applyNumberFormat="1" applyFont="1" applyBorder="1" applyAlignment="1">
      <alignment/>
    </xf>
    <xf numFmtId="0" fontId="22" fillId="0" borderId="35" xfId="0" applyFont="1" applyBorder="1" applyAlignment="1">
      <alignment horizontal="center"/>
    </xf>
    <xf numFmtId="176" fontId="23" fillId="0" borderId="35" xfId="47" applyNumberFormat="1" applyFont="1" applyBorder="1" applyAlignment="1">
      <alignment/>
    </xf>
    <xf numFmtId="176" fontId="23" fillId="0" borderId="36" xfId="47" applyNumberFormat="1" applyFont="1" applyBorder="1" applyAlignment="1">
      <alignment/>
    </xf>
    <xf numFmtId="176" fontId="23" fillId="0" borderId="37" xfId="47" applyNumberFormat="1" applyFont="1" applyBorder="1" applyAlignment="1">
      <alignment/>
    </xf>
    <xf numFmtId="176" fontId="23" fillId="0" borderId="38" xfId="47" applyNumberFormat="1" applyFont="1" applyBorder="1" applyAlignment="1">
      <alignment/>
    </xf>
    <xf numFmtId="176" fontId="23" fillId="0" borderId="39" xfId="47" applyNumberFormat="1" applyFont="1" applyBorder="1" applyAlignment="1">
      <alignment/>
    </xf>
    <xf numFmtId="176" fontId="23" fillId="0" borderId="40" xfId="47" applyNumberFormat="1" applyFont="1" applyBorder="1" applyAlignment="1">
      <alignment/>
    </xf>
    <xf numFmtId="177" fontId="0" fillId="0" borderId="41" xfId="0" applyNumberFormat="1" applyFont="1" applyBorder="1" applyAlignment="1">
      <alignment horizontal="center"/>
    </xf>
    <xf numFmtId="177" fontId="21" fillId="0" borderId="41" xfId="0" applyNumberFormat="1" applyFont="1" applyBorder="1" applyAlignment="1">
      <alignment vertical="center"/>
    </xf>
    <xf numFmtId="177" fontId="21" fillId="0" borderId="42" xfId="0" applyNumberFormat="1" applyFont="1" applyBorder="1" applyAlignment="1">
      <alignment vertical="center"/>
    </xf>
    <xf numFmtId="177" fontId="21" fillId="0" borderId="43" xfId="0" applyNumberFormat="1" applyFont="1" applyBorder="1" applyAlignment="1">
      <alignment vertical="center"/>
    </xf>
    <xf numFmtId="177" fontId="21" fillId="0" borderId="44" xfId="0" applyNumberFormat="1" applyFont="1" applyBorder="1" applyAlignment="1">
      <alignment vertical="center"/>
    </xf>
    <xf numFmtId="177" fontId="21" fillId="0" borderId="45" xfId="0" applyNumberFormat="1" applyFont="1" applyBorder="1" applyAlignment="1">
      <alignment vertical="center"/>
    </xf>
    <xf numFmtId="177" fontId="21" fillId="0" borderId="46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676275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 flipH="1" flipV="1">
          <a:off x="685800" y="561975"/>
          <a:ext cx="6762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676275</xdr:colOff>
      <xdr:row>3</xdr:row>
      <xdr:rowOff>161925</xdr:rowOff>
    </xdr:to>
    <xdr:sp>
      <xdr:nvSpPr>
        <xdr:cNvPr id="2" name="Line 1"/>
        <xdr:cNvSpPr>
          <a:spLocks/>
        </xdr:cNvSpPr>
      </xdr:nvSpPr>
      <xdr:spPr>
        <a:xfrm flipH="1" flipV="1">
          <a:off x="685800" y="561975"/>
          <a:ext cx="6762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">
      <selection activeCell="H49" sqref="H49"/>
    </sheetView>
  </sheetViews>
  <sheetFormatPr defaultColWidth="9.00390625" defaultRowHeight="13.5"/>
  <cols>
    <col min="1" max="2" width="9.00390625" style="2" customWidth="1"/>
    <col min="3" max="3" width="9.625" style="2" bestFit="1" customWidth="1"/>
    <col min="4" max="20" width="9.00390625" style="2" customWidth="1"/>
    <col min="21" max="21" width="4.875" style="2" customWidth="1"/>
    <col min="22" max="34" width="9.00390625" style="2" customWidth="1"/>
    <col min="35" max="35" width="6.125" style="2" customWidth="1"/>
    <col min="36" max="36" width="7.125" style="2" customWidth="1"/>
    <col min="37" max="37" width="6.125" style="2" customWidth="1"/>
    <col min="38" max="16384" width="9.00390625" style="2" customWidth="1"/>
  </cols>
  <sheetData>
    <row r="1" spans="1:17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6.5" customHeight="1">
      <c r="O2" s="2" t="s">
        <v>1</v>
      </c>
    </row>
    <row r="3" spans="1:17" ht="12.75" customHeight="1">
      <c r="A3" s="3"/>
      <c r="B3" s="4" t="s">
        <v>2</v>
      </c>
      <c r="C3" s="5">
        <v>4</v>
      </c>
      <c r="D3" s="5">
        <v>5</v>
      </c>
      <c r="E3" s="5">
        <v>6</v>
      </c>
      <c r="F3" s="5">
        <v>7</v>
      </c>
      <c r="G3" s="5">
        <v>8</v>
      </c>
      <c r="H3" s="6">
        <v>9</v>
      </c>
      <c r="I3" s="7" t="s">
        <v>3</v>
      </c>
      <c r="J3" s="8">
        <v>10</v>
      </c>
      <c r="K3" s="5">
        <v>11</v>
      </c>
      <c r="L3" s="5">
        <v>12</v>
      </c>
      <c r="M3" s="5">
        <v>1</v>
      </c>
      <c r="N3" s="5">
        <v>2</v>
      </c>
      <c r="O3" s="6">
        <v>3</v>
      </c>
      <c r="P3" s="9" t="s">
        <v>4</v>
      </c>
      <c r="Q3" s="10" t="s">
        <v>5</v>
      </c>
    </row>
    <row r="4" spans="1:17" ht="12.75" customHeight="1">
      <c r="A4" s="11"/>
      <c r="B4" s="12" t="s">
        <v>6</v>
      </c>
      <c r="C4" s="13"/>
      <c r="D4" s="13"/>
      <c r="E4" s="13"/>
      <c r="F4" s="13"/>
      <c r="G4" s="13"/>
      <c r="H4" s="14"/>
      <c r="I4" s="15"/>
      <c r="J4" s="16"/>
      <c r="K4" s="13"/>
      <c r="L4" s="13"/>
      <c r="M4" s="13"/>
      <c r="N4" s="13"/>
      <c r="O4" s="14"/>
      <c r="P4" s="17"/>
      <c r="Q4" s="18"/>
    </row>
    <row r="5" spans="1:17" ht="18.75" customHeight="1" hidden="1">
      <c r="A5" s="13" t="s">
        <v>7</v>
      </c>
      <c r="B5" s="19">
        <v>58</v>
      </c>
      <c r="C5" s="20"/>
      <c r="D5" s="20"/>
      <c r="E5" s="20"/>
      <c r="F5" s="20"/>
      <c r="G5" s="20"/>
      <c r="H5" s="21"/>
      <c r="I5" s="22">
        <f aca="true" t="shared" si="0" ref="I5:I34">SUM(C5:H5)</f>
        <v>0</v>
      </c>
      <c r="J5" s="23"/>
      <c r="K5" s="20"/>
      <c r="L5" s="20">
        <v>109</v>
      </c>
      <c r="M5" s="20">
        <v>879</v>
      </c>
      <c r="N5" s="20">
        <v>1022</v>
      </c>
      <c r="O5" s="21">
        <v>1136</v>
      </c>
      <c r="P5" s="24">
        <f aca="true" t="shared" si="1" ref="P5:P34">SUM(J5:O5)</f>
        <v>3146</v>
      </c>
      <c r="Q5" s="25">
        <f>SUM(I5,P5)</f>
        <v>3146</v>
      </c>
    </row>
    <row r="6" spans="1:17" ht="18.75" customHeight="1" hidden="1">
      <c r="A6" s="26"/>
      <c r="B6" s="19">
        <v>59</v>
      </c>
      <c r="C6" s="20">
        <v>1843</v>
      </c>
      <c r="D6" s="20">
        <v>1977</v>
      </c>
      <c r="E6" s="20">
        <v>2295</v>
      </c>
      <c r="F6" s="20">
        <v>2484</v>
      </c>
      <c r="G6" s="20">
        <v>2379</v>
      </c>
      <c r="H6" s="21">
        <v>2609</v>
      </c>
      <c r="I6" s="22">
        <f t="shared" si="0"/>
        <v>13587</v>
      </c>
      <c r="J6" s="23">
        <v>3323</v>
      </c>
      <c r="K6" s="20">
        <v>3290</v>
      </c>
      <c r="L6" s="20">
        <v>3740</v>
      </c>
      <c r="M6" s="20">
        <v>3024</v>
      </c>
      <c r="N6" s="20">
        <v>3461</v>
      </c>
      <c r="O6" s="21">
        <v>3695</v>
      </c>
      <c r="P6" s="24">
        <f t="shared" si="1"/>
        <v>20533</v>
      </c>
      <c r="Q6" s="25">
        <f aca="true" t="shared" si="2" ref="Q6:Q34">SUM(I6,P6)</f>
        <v>34120</v>
      </c>
    </row>
    <row r="7" spans="1:17" ht="18.75" customHeight="1" hidden="1">
      <c r="A7" s="26"/>
      <c r="B7" s="19">
        <v>60</v>
      </c>
      <c r="C7" s="20">
        <v>3858</v>
      </c>
      <c r="D7" s="20">
        <v>4212</v>
      </c>
      <c r="E7" s="20">
        <v>4177</v>
      </c>
      <c r="F7" s="20">
        <v>4596</v>
      </c>
      <c r="G7" s="20">
        <v>4361</v>
      </c>
      <c r="H7" s="21">
        <v>4205</v>
      </c>
      <c r="I7" s="22">
        <f t="shared" si="0"/>
        <v>25409</v>
      </c>
      <c r="J7" s="23">
        <v>5268</v>
      </c>
      <c r="K7" s="20">
        <v>5037</v>
      </c>
      <c r="L7" s="20">
        <v>5344</v>
      </c>
      <c r="M7" s="20">
        <v>4509</v>
      </c>
      <c r="N7" s="20">
        <v>4656</v>
      </c>
      <c r="O7" s="21">
        <v>5196</v>
      </c>
      <c r="P7" s="24">
        <f t="shared" si="1"/>
        <v>30010</v>
      </c>
      <c r="Q7" s="25">
        <f t="shared" si="2"/>
        <v>55419</v>
      </c>
    </row>
    <row r="8" spans="1:17" ht="18.75" customHeight="1" hidden="1">
      <c r="A8" s="26"/>
      <c r="B8" s="19">
        <v>61</v>
      </c>
      <c r="C8" s="20">
        <v>5392</v>
      </c>
      <c r="D8" s="20">
        <v>5201</v>
      </c>
      <c r="E8" s="20">
        <v>4911</v>
      </c>
      <c r="F8" s="20">
        <v>5192</v>
      </c>
      <c r="G8" s="20">
        <v>4928</v>
      </c>
      <c r="H8" s="21">
        <v>5228</v>
      </c>
      <c r="I8" s="22">
        <f t="shared" si="0"/>
        <v>30852</v>
      </c>
      <c r="J8" s="23">
        <v>5848</v>
      </c>
      <c r="K8" s="20">
        <v>5556</v>
      </c>
      <c r="L8" s="20">
        <v>6339</v>
      </c>
      <c r="M8" s="20">
        <v>4856</v>
      </c>
      <c r="N8" s="20">
        <v>4989</v>
      </c>
      <c r="O8" s="21">
        <v>5447</v>
      </c>
      <c r="P8" s="24">
        <f t="shared" si="1"/>
        <v>33035</v>
      </c>
      <c r="Q8" s="25">
        <f t="shared" si="2"/>
        <v>63887</v>
      </c>
    </row>
    <row r="9" spans="1:17" ht="18.75" customHeight="1" hidden="1">
      <c r="A9" s="26"/>
      <c r="B9" s="19">
        <v>62</v>
      </c>
      <c r="C9" s="20">
        <v>5257</v>
      </c>
      <c r="D9" s="20">
        <v>5161</v>
      </c>
      <c r="E9" s="20">
        <v>5465</v>
      </c>
      <c r="F9" s="20">
        <v>5758</v>
      </c>
      <c r="G9" s="20">
        <v>5201</v>
      </c>
      <c r="H9" s="21">
        <v>5300</v>
      </c>
      <c r="I9" s="22">
        <f t="shared" si="0"/>
        <v>32142</v>
      </c>
      <c r="J9" s="23">
        <v>6152</v>
      </c>
      <c r="K9" s="20">
        <v>5914</v>
      </c>
      <c r="L9" s="20">
        <v>6592</v>
      </c>
      <c r="M9" s="20">
        <v>5333</v>
      </c>
      <c r="N9" s="20">
        <v>5651</v>
      </c>
      <c r="O9" s="21">
        <v>5845</v>
      </c>
      <c r="P9" s="24">
        <f t="shared" si="1"/>
        <v>35487</v>
      </c>
      <c r="Q9" s="25">
        <f t="shared" si="2"/>
        <v>67629</v>
      </c>
    </row>
    <row r="10" spans="1:17" ht="18.75" customHeight="1" hidden="1">
      <c r="A10" s="26"/>
      <c r="B10" s="19">
        <v>63</v>
      </c>
      <c r="C10" s="20">
        <v>5920</v>
      </c>
      <c r="D10" s="20">
        <v>5333</v>
      </c>
      <c r="E10" s="20">
        <v>5805</v>
      </c>
      <c r="F10" s="20">
        <v>5707</v>
      </c>
      <c r="G10" s="20">
        <v>5876</v>
      </c>
      <c r="H10" s="21">
        <v>5745</v>
      </c>
      <c r="I10" s="22">
        <f t="shared" si="0"/>
        <v>34386</v>
      </c>
      <c r="J10" s="23">
        <v>6002</v>
      </c>
      <c r="K10" s="20">
        <v>6248</v>
      </c>
      <c r="L10" s="20">
        <v>6527</v>
      </c>
      <c r="M10" s="20">
        <v>5368</v>
      </c>
      <c r="N10" s="20">
        <v>5180</v>
      </c>
      <c r="O10" s="21">
        <v>6210</v>
      </c>
      <c r="P10" s="24">
        <f t="shared" si="1"/>
        <v>35535</v>
      </c>
      <c r="Q10" s="25">
        <f t="shared" si="2"/>
        <v>69921</v>
      </c>
    </row>
    <row r="11" spans="1:17" ht="18.75" customHeight="1" hidden="1">
      <c r="A11" s="26"/>
      <c r="B11" s="19" t="s">
        <v>8</v>
      </c>
      <c r="C11" s="20">
        <v>5749</v>
      </c>
      <c r="D11" s="20">
        <v>5553</v>
      </c>
      <c r="E11" s="20">
        <v>5400</v>
      </c>
      <c r="F11" s="20">
        <v>5667</v>
      </c>
      <c r="G11" s="20">
        <v>5757</v>
      </c>
      <c r="H11" s="21">
        <v>5786</v>
      </c>
      <c r="I11" s="22">
        <f t="shared" si="0"/>
        <v>33912</v>
      </c>
      <c r="J11" s="23">
        <v>6001</v>
      </c>
      <c r="K11" s="20">
        <v>6091</v>
      </c>
      <c r="L11" s="20">
        <v>6376</v>
      </c>
      <c r="M11" s="20">
        <v>5195</v>
      </c>
      <c r="N11" s="20">
        <v>5013</v>
      </c>
      <c r="O11" s="21">
        <v>5598</v>
      </c>
      <c r="P11" s="24">
        <f t="shared" si="1"/>
        <v>34274</v>
      </c>
      <c r="Q11" s="25">
        <f t="shared" si="2"/>
        <v>68186</v>
      </c>
    </row>
    <row r="12" spans="1:17" ht="18.75" customHeight="1" hidden="1">
      <c r="A12" s="26"/>
      <c r="B12" s="19">
        <v>2</v>
      </c>
      <c r="C12" s="20">
        <v>4463</v>
      </c>
      <c r="D12" s="20">
        <v>4323</v>
      </c>
      <c r="E12" s="20">
        <v>4665</v>
      </c>
      <c r="F12" s="20">
        <v>4575</v>
      </c>
      <c r="G12" s="20">
        <v>4710</v>
      </c>
      <c r="H12" s="21">
        <v>4334</v>
      </c>
      <c r="I12" s="22">
        <f t="shared" si="0"/>
        <v>27070</v>
      </c>
      <c r="J12" s="23">
        <v>4945</v>
      </c>
      <c r="K12" s="20">
        <v>4412</v>
      </c>
      <c r="L12" s="20">
        <v>4573</v>
      </c>
      <c r="M12" s="20">
        <v>3626</v>
      </c>
      <c r="N12" s="20">
        <v>3529</v>
      </c>
      <c r="O12" s="21">
        <v>3347</v>
      </c>
      <c r="P12" s="24">
        <f t="shared" si="1"/>
        <v>24432</v>
      </c>
      <c r="Q12" s="25">
        <f t="shared" si="2"/>
        <v>51502</v>
      </c>
    </row>
    <row r="13" spans="1:17" ht="18.75" customHeight="1" hidden="1">
      <c r="A13" s="26"/>
      <c r="B13" s="19">
        <v>3</v>
      </c>
      <c r="C13" s="20">
        <v>3236</v>
      </c>
      <c r="D13" s="20">
        <v>2863</v>
      </c>
      <c r="E13" s="20">
        <v>2783</v>
      </c>
      <c r="F13" s="20">
        <v>2683</v>
      </c>
      <c r="G13" s="20">
        <v>2922</v>
      </c>
      <c r="H13" s="21">
        <v>2642</v>
      </c>
      <c r="I13" s="22">
        <f t="shared" si="0"/>
        <v>17129</v>
      </c>
      <c r="J13" s="23">
        <v>3288</v>
      </c>
      <c r="K13" s="20">
        <v>3226</v>
      </c>
      <c r="L13" s="20">
        <v>3090</v>
      </c>
      <c r="M13" s="20">
        <v>2798</v>
      </c>
      <c r="N13" s="20">
        <v>3139</v>
      </c>
      <c r="O13" s="21">
        <v>3191</v>
      </c>
      <c r="P13" s="24">
        <f t="shared" si="1"/>
        <v>18732</v>
      </c>
      <c r="Q13" s="25">
        <f t="shared" si="2"/>
        <v>35861</v>
      </c>
    </row>
    <row r="14" spans="1:17" ht="18.75" customHeight="1" hidden="1">
      <c r="A14" s="26"/>
      <c r="B14" s="19">
        <v>4</v>
      </c>
      <c r="C14" s="20">
        <v>3116</v>
      </c>
      <c r="D14" s="20">
        <v>3016</v>
      </c>
      <c r="E14" s="20">
        <v>3095</v>
      </c>
      <c r="F14" s="20">
        <v>3238</v>
      </c>
      <c r="G14" s="20">
        <v>3231</v>
      </c>
      <c r="H14" s="21">
        <v>3145</v>
      </c>
      <c r="I14" s="22">
        <f t="shared" si="0"/>
        <v>18841</v>
      </c>
      <c r="J14" s="23">
        <v>3697</v>
      </c>
      <c r="K14" s="20">
        <v>3199</v>
      </c>
      <c r="L14" s="20">
        <v>3483</v>
      </c>
      <c r="M14" s="20">
        <v>2901</v>
      </c>
      <c r="N14" s="20">
        <v>2978</v>
      </c>
      <c r="O14" s="21">
        <v>3372</v>
      </c>
      <c r="P14" s="24">
        <f t="shared" si="1"/>
        <v>19630</v>
      </c>
      <c r="Q14" s="25">
        <f t="shared" si="2"/>
        <v>38471</v>
      </c>
    </row>
    <row r="15" spans="1:17" ht="18.75" customHeight="1" hidden="1">
      <c r="A15" s="26"/>
      <c r="B15" s="19">
        <v>5</v>
      </c>
      <c r="C15" s="20">
        <v>3237</v>
      </c>
      <c r="D15" s="20">
        <v>3079</v>
      </c>
      <c r="E15" s="20">
        <v>3093</v>
      </c>
      <c r="F15" s="20">
        <v>3385</v>
      </c>
      <c r="G15" s="20">
        <v>3306</v>
      </c>
      <c r="H15" s="21">
        <v>3303</v>
      </c>
      <c r="I15" s="22">
        <f t="shared" si="0"/>
        <v>19403</v>
      </c>
      <c r="J15" s="23">
        <v>3616</v>
      </c>
      <c r="K15" s="20">
        <v>3590</v>
      </c>
      <c r="L15" s="20">
        <v>3697</v>
      </c>
      <c r="M15" s="20">
        <v>3090</v>
      </c>
      <c r="N15" s="20">
        <v>3089</v>
      </c>
      <c r="O15" s="21">
        <v>3617</v>
      </c>
      <c r="P15" s="24">
        <f t="shared" si="1"/>
        <v>20699</v>
      </c>
      <c r="Q15" s="25">
        <f t="shared" si="2"/>
        <v>40102</v>
      </c>
    </row>
    <row r="16" spans="1:17" ht="18.75" customHeight="1" hidden="1">
      <c r="A16" s="26"/>
      <c r="B16" s="19">
        <v>6</v>
      </c>
      <c r="C16" s="20">
        <v>3232</v>
      </c>
      <c r="D16" s="20">
        <v>3034</v>
      </c>
      <c r="E16" s="20">
        <v>3104</v>
      </c>
      <c r="F16" s="20">
        <v>3104</v>
      </c>
      <c r="G16" s="20">
        <v>3104</v>
      </c>
      <c r="H16" s="21">
        <v>3022</v>
      </c>
      <c r="I16" s="22">
        <f t="shared" si="0"/>
        <v>18600</v>
      </c>
      <c r="J16" s="23">
        <v>3558</v>
      </c>
      <c r="K16" s="20">
        <v>3472</v>
      </c>
      <c r="L16" s="20">
        <v>3521</v>
      </c>
      <c r="M16" s="20">
        <v>2933</v>
      </c>
      <c r="N16" s="20">
        <v>2998</v>
      </c>
      <c r="O16" s="21">
        <v>3252</v>
      </c>
      <c r="P16" s="24">
        <f t="shared" si="1"/>
        <v>19734</v>
      </c>
      <c r="Q16" s="25">
        <f t="shared" si="2"/>
        <v>38334</v>
      </c>
    </row>
    <row r="17" spans="1:17" ht="18.75" customHeight="1" hidden="1">
      <c r="A17" s="26"/>
      <c r="B17" s="19">
        <v>7</v>
      </c>
      <c r="C17" s="20">
        <v>2991</v>
      </c>
      <c r="D17" s="20">
        <v>2813</v>
      </c>
      <c r="E17" s="20">
        <v>3110</v>
      </c>
      <c r="F17" s="20">
        <v>2837</v>
      </c>
      <c r="G17" s="20">
        <v>2917</v>
      </c>
      <c r="H17" s="21">
        <v>2998</v>
      </c>
      <c r="I17" s="22">
        <f t="shared" si="0"/>
        <v>17666</v>
      </c>
      <c r="J17" s="23">
        <v>3259</v>
      </c>
      <c r="K17" s="20">
        <v>3297</v>
      </c>
      <c r="L17" s="20">
        <v>3415</v>
      </c>
      <c r="M17" s="20">
        <v>2805</v>
      </c>
      <c r="N17" s="20">
        <v>2961</v>
      </c>
      <c r="O17" s="21">
        <v>3027</v>
      </c>
      <c r="P17" s="24">
        <f t="shared" si="1"/>
        <v>18764</v>
      </c>
      <c r="Q17" s="25">
        <f t="shared" si="2"/>
        <v>36430</v>
      </c>
    </row>
    <row r="18" spans="1:17" ht="18.75" customHeight="1" hidden="1">
      <c r="A18" s="26"/>
      <c r="B18" s="19">
        <v>8</v>
      </c>
      <c r="C18" s="20">
        <v>3091</v>
      </c>
      <c r="D18" s="20">
        <v>2897</v>
      </c>
      <c r="E18" s="20">
        <v>2732</v>
      </c>
      <c r="F18" s="20">
        <v>2898</v>
      </c>
      <c r="G18" s="20">
        <v>2981</v>
      </c>
      <c r="H18" s="21">
        <v>2899</v>
      </c>
      <c r="I18" s="22">
        <f t="shared" si="0"/>
        <v>17498</v>
      </c>
      <c r="J18" s="23">
        <v>3256</v>
      </c>
      <c r="K18" s="20">
        <v>3146</v>
      </c>
      <c r="L18" s="20">
        <v>3556</v>
      </c>
      <c r="M18" s="20">
        <v>2558</v>
      </c>
      <c r="N18" s="20">
        <v>2296</v>
      </c>
      <c r="O18" s="21">
        <v>2379</v>
      </c>
      <c r="P18" s="24">
        <f t="shared" si="1"/>
        <v>17191</v>
      </c>
      <c r="Q18" s="25">
        <f t="shared" si="2"/>
        <v>34689</v>
      </c>
    </row>
    <row r="19" spans="1:17" ht="18.75" customHeight="1" hidden="1">
      <c r="A19" s="26"/>
      <c r="B19" s="19">
        <v>9</v>
      </c>
      <c r="C19" s="20">
        <v>2126</v>
      </c>
      <c r="D19" s="20">
        <v>2027</v>
      </c>
      <c r="E19" s="20">
        <v>2143</v>
      </c>
      <c r="F19" s="20">
        <v>2162</v>
      </c>
      <c r="G19" s="20">
        <v>2042</v>
      </c>
      <c r="H19" s="21">
        <v>2131</v>
      </c>
      <c r="I19" s="22">
        <f t="shared" si="0"/>
        <v>12631</v>
      </c>
      <c r="J19" s="23">
        <v>2417</v>
      </c>
      <c r="K19" s="20">
        <v>2417</v>
      </c>
      <c r="L19" s="20">
        <v>2627</v>
      </c>
      <c r="M19" s="20">
        <v>2111</v>
      </c>
      <c r="N19" s="20">
        <v>2151</v>
      </c>
      <c r="O19" s="21">
        <v>2444</v>
      </c>
      <c r="P19" s="24">
        <f t="shared" si="1"/>
        <v>14167</v>
      </c>
      <c r="Q19" s="25">
        <f t="shared" si="2"/>
        <v>26798</v>
      </c>
    </row>
    <row r="20" spans="1:17" ht="18.75" customHeight="1" hidden="1">
      <c r="A20" s="26"/>
      <c r="B20" s="19">
        <v>10</v>
      </c>
      <c r="C20" s="20">
        <v>2690</v>
      </c>
      <c r="D20" s="20">
        <v>2563</v>
      </c>
      <c r="E20" s="20">
        <v>2563</v>
      </c>
      <c r="F20" s="20">
        <v>2541</v>
      </c>
      <c r="G20" s="20">
        <v>2504</v>
      </c>
      <c r="H20" s="21">
        <v>2958</v>
      </c>
      <c r="I20" s="22">
        <f t="shared" si="0"/>
        <v>15819</v>
      </c>
      <c r="J20" s="23">
        <v>3207</v>
      </c>
      <c r="K20" s="20">
        <v>3153</v>
      </c>
      <c r="L20" s="20">
        <v>3381</v>
      </c>
      <c r="M20" s="20">
        <v>2681</v>
      </c>
      <c r="N20" s="20">
        <v>2842</v>
      </c>
      <c r="O20" s="21">
        <v>3132</v>
      </c>
      <c r="P20" s="24">
        <f t="shared" si="1"/>
        <v>18396</v>
      </c>
      <c r="Q20" s="25">
        <f t="shared" si="2"/>
        <v>34215</v>
      </c>
    </row>
    <row r="21" spans="1:17" ht="18.75" customHeight="1" hidden="1">
      <c r="A21" s="26"/>
      <c r="B21" s="27">
        <v>11</v>
      </c>
      <c r="C21" s="28">
        <v>2901</v>
      </c>
      <c r="D21" s="28">
        <v>2690</v>
      </c>
      <c r="E21" s="28">
        <v>2655</v>
      </c>
      <c r="F21" s="28">
        <v>2895</v>
      </c>
      <c r="G21" s="28">
        <v>2631</v>
      </c>
      <c r="H21" s="29">
        <v>2829</v>
      </c>
      <c r="I21" s="22">
        <f t="shared" si="0"/>
        <v>16601</v>
      </c>
      <c r="J21" s="23">
        <v>2931</v>
      </c>
      <c r="K21" s="28">
        <v>3054</v>
      </c>
      <c r="L21" s="28">
        <v>3067</v>
      </c>
      <c r="M21" s="28">
        <v>2446</v>
      </c>
      <c r="N21" s="28">
        <v>2585</v>
      </c>
      <c r="O21" s="29">
        <v>2487</v>
      </c>
      <c r="P21" s="24">
        <f t="shared" si="1"/>
        <v>16570</v>
      </c>
      <c r="Q21" s="25">
        <f t="shared" si="2"/>
        <v>33171</v>
      </c>
    </row>
    <row r="22" spans="1:17" ht="18.75" customHeight="1" hidden="1">
      <c r="A22" s="26"/>
      <c r="B22" s="27">
        <v>12</v>
      </c>
      <c r="C22" s="28">
        <v>2447</v>
      </c>
      <c r="D22" s="28">
        <v>2455</v>
      </c>
      <c r="E22" s="28">
        <v>2677</v>
      </c>
      <c r="F22" s="28">
        <v>2606</v>
      </c>
      <c r="G22" s="28">
        <v>2691</v>
      </c>
      <c r="H22" s="29">
        <v>2458</v>
      </c>
      <c r="I22" s="22">
        <f t="shared" si="0"/>
        <v>15334</v>
      </c>
      <c r="J22" s="25">
        <v>2780</v>
      </c>
      <c r="K22" s="28">
        <v>3016</v>
      </c>
      <c r="L22" s="28">
        <v>3435</v>
      </c>
      <c r="M22" s="28">
        <v>2562</v>
      </c>
      <c r="N22" s="28">
        <v>2435</v>
      </c>
      <c r="O22" s="29">
        <v>2657</v>
      </c>
      <c r="P22" s="24">
        <f t="shared" si="1"/>
        <v>16885</v>
      </c>
      <c r="Q22" s="25">
        <f t="shared" si="2"/>
        <v>32219</v>
      </c>
    </row>
    <row r="23" spans="1:17" ht="18.75" customHeight="1" hidden="1">
      <c r="A23" s="26"/>
      <c r="B23" s="27">
        <v>13</v>
      </c>
      <c r="C23" s="28">
        <v>2986</v>
      </c>
      <c r="D23" s="28">
        <v>2438</v>
      </c>
      <c r="E23" s="28">
        <v>2616</v>
      </c>
      <c r="F23" s="28">
        <v>2588</v>
      </c>
      <c r="G23" s="28">
        <v>2899</v>
      </c>
      <c r="H23" s="29">
        <v>3047</v>
      </c>
      <c r="I23" s="22">
        <f t="shared" si="0"/>
        <v>16574</v>
      </c>
      <c r="J23" s="25">
        <v>3142</v>
      </c>
      <c r="K23" s="28">
        <v>3406</v>
      </c>
      <c r="L23" s="28">
        <v>3511</v>
      </c>
      <c r="M23" s="28">
        <v>2549</v>
      </c>
      <c r="N23" s="28">
        <v>2619</v>
      </c>
      <c r="O23" s="29">
        <v>2824</v>
      </c>
      <c r="P23" s="30">
        <f t="shared" si="1"/>
        <v>18051</v>
      </c>
      <c r="Q23" s="25">
        <f t="shared" si="2"/>
        <v>34625</v>
      </c>
    </row>
    <row r="24" spans="1:17" ht="18.75" customHeight="1" hidden="1">
      <c r="A24" s="26"/>
      <c r="B24" s="27">
        <v>14</v>
      </c>
      <c r="C24" s="28">
        <v>2928</v>
      </c>
      <c r="D24" s="28">
        <v>2989</v>
      </c>
      <c r="E24" s="28">
        <v>2619</v>
      </c>
      <c r="F24" s="28">
        <v>2820</v>
      </c>
      <c r="G24" s="28">
        <v>2606</v>
      </c>
      <c r="H24" s="29">
        <v>2903</v>
      </c>
      <c r="I24" s="22">
        <f t="shared" si="0"/>
        <v>16865</v>
      </c>
      <c r="J24" s="25">
        <v>3045</v>
      </c>
      <c r="K24" s="28">
        <v>3282</v>
      </c>
      <c r="L24" s="28">
        <v>3252</v>
      </c>
      <c r="M24" s="28">
        <v>2692</v>
      </c>
      <c r="N24" s="28">
        <v>2711</v>
      </c>
      <c r="O24" s="29">
        <v>2710</v>
      </c>
      <c r="P24" s="30">
        <f t="shared" si="1"/>
        <v>17692</v>
      </c>
      <c r="Q24" s="25">
        <f t="shared" si="2"/>
        <v>34557</v>
      </c>
    </row>
    <row r="25" spans="1:17" ht="18.75" customHeight="1" hidden="1">
      <c r="A25" s="26"/>
      <c r="B25" s="27">
        <v>15</v>
      </c>
      <c r="C25" s="28">
        <v>3251</v>
      </c>
      <c r="D25" s="28">
        <v>3016</v>
      </c>
      <c r="E25" s="28">
        <v>2549</v>
      </c>
      <c r="F25" s="28">
        <v>2625</v>
      </c>
      <c r="G25" s="28">
        <v>2865</v>
      </c>
      <c r="H25" s="29">
        <v>3044</v>
      </c>
      <c r="I25" s="22">
        <f t="shared" si="0"/>
        <v>17350</v>
      </c>
      <c r="J25" s="25">
        <v>3763</v>
      </c>
      <c r="K25" s="28">
        <v>3532</v>
      </c>
      <c r="L25" s="28">
        <v>3583</v>
      </c>
      <c r="M25" s="28">
        <v>3203</v>
      </c>
      <c r="N25" s="28">
        <v>3115</v>
      </c>
      <c r="O25" s="29">
        <v>3139</v>
      </c>
      <c r="P25" s="30">
        <f t="shared" si="1"/>
        <v>20335</v>
      </c>
      <c r="Q25" s="25">
        <f t="shared" si="2"/>
        <v>37685</v>
      </c>
    </row>
    <row r="26" spans="1:17" ht="18.75" customHeight="1" hidden="1">
      <c r="A26" s="26"/>
      <c r="B26" s="27">
        <v>16</v>
      </c>
      <c r="C26" s="28">
        <v>3242</v>
      </c>
      <c r="D26" s="28">
        <v>2715</v>
      </c>
      <c r="E26" s="28">
        <v>3168</v>
      </c>
      <c r="F26" s="28">
        <v>3033</v>
      </c>
      <c r="G26" s="28">
        <v>3234</v>
      </c>
      <c r="H26" s="29">
        <v>3183</v>
      </c>
      <c r="I26" s="22">
        <f t="shared" si="0"/>
        <v>18575</v>
      </c>
      <c r="J26" s="25">
        <v>3490</v>
      </c>
      <c r="K26" s="28">
        <v>3785</v>
      </c>
      <c r="L26" s="28">
        <v>3666</v>
      </c>
      <c r="M26" s="28">
        <v>3142</v>
      </c>
      <c r="N26" s="28">
        <v>2799</v>
      </c>
      <c r="O26" s="29">
        <v>3116</v>
      </c>
      <c r="P26" s="30">
        <f t="shared" si="1"/>
        <v>19998</v>
      </c>
      <c r="Q26" s="25">
        <f t="shared" si="2"/>
        <v>38573</v>
      </c>
    </row>
    <row r="27" spans="1:17" ht="18.75" customHeight="1" hidden="1">
      <c r="A27" s="26"/>
      <c r="B27" s="27">
        <v>17</v>
      </c>
      <c r="C27" s="28">
        <v>3253</v>
      </c>
      <c r="D27" s="28">
        <v>2732</v>
      </c>
      <c r="E27" s="28">
        <v>2791</v>
      </c>
      <c r="F27" s="28">
        <v>2751</v>
      </c>
      <c r="G27" s="28">
        <v>3017</v>
      </c>
      <c r="H27" s="29">
        <v>3178</v>
      </c>
      <c r="I27" s="22">
        <f t="shared" si="0"/>
        <v>17722</v>
      </c>
      <c r="J27" s="25">
        <v>3294</v>
      </c>
      <c r="K27" s="28">
        <v>3435</v>
      </c>
      <c r="L27" s="28">
        <v>3369</v>
      </c>
      <c r="M27" s="28">
        <v>2692</v>
      </c>
      <c r="N27" s="28">
        <v>2837</v>
      </c>
      <c r="O27" s="29">
        <v>3275</v>
      </c>
      <c r="P27" s="30">
        <f t="shared" si="1"/>
        <v>18902</v>
      </c>
      <c r="Q27" s="25">
        <f t="shared" si="2"/>
        <v>36624</v>
      </c>
    </row>
    <row r="28" spans="1:17" ht="18.75" customHeight="1" hidden="1">
      <c r="A28" s="26"/>
      <c r="B28" s="27">
        <v>18</v>
      </c>
      <c r="C28" s="28">
        <v>2752</v>
      </c>
      <c r="D28" s="28">
        <v>2483</v>
      </c>
      <c r="E28" s="28">
        <v>2340</v>
      </c>
      <c r="F28" s="28">
        <v>2402</v>
      </c>
      <c r="G28" s="29">
        <v>2667</v>
      </c>
      <c r="H28" s="29">
        <v>2855</v>
      </c>
      <c r="I28" s="22">
        <f t="shared" si="0"/>
        <v>15499</v>
      </c>
      <c r="J28" s="25">
        <v>3587</v>
      </c>
      <c r="K28" s="28">
        <v>3373</v>
      </c>
      <c r="L28" s="28">
        <v>5996</v>
      </c>
      <c r="M28" s="28">
        <v>4865</v>
      </c>
      <c r="N28" s="28">
        <v>4579</v>
      </c>
      <c r="O28" s="29">
        <v>5285</v>
      </c>
      <c r="P28" s="30">
        <f t="shared" si="1"/>
        <v>27685</v>
      </c>
      <c r="Q28" s="25">
        <f t="shared" si="2"/>
        <v>43184</v>
      </c>
    </row>
    <row r="29" spans="1:17" ht="18.75" customHeight="1" hidden="1">
      <c r="A29" s="26"/>
      <c r="B29" s="27">
        <v>19</v>
      </c>
      <c r="C29" s="28">
        <v>5021</v>
      </c>
      <c r="D29" s="28">
        <v>5094</v>
      </c>
      <c r="E29" s="28">
        <v>4556</v>
      </c>
      <c r="F29" s="28">
        <v>4392</v>
      </c>
      <c r="G29" s="29">
        <v>4686</v>
      </c>
      <c r="H29" s="29">
        <v>4406</v>
      </c>
      <c r="I29" s="22">
        <f>SUM(C29:H29)</f>
        <v>28155</v>
      </c>
      <c r="J29" s="25">
        <v>4766</v>
      </c>
      <c r="K29" s="28">
        <v>5036</v>
      </c>
      <c r="L29" s="28">
        <v>5129</v>
      </c>
      <c r="M29" s="28">
        <v>4295</v>
      </c>
      <c r="N29" s="28">
        <v>4287</v>
      </c>
      <c r="O29" s="29">
        <v>4321</v>
      </c>
      <c r="P29" s="30">
        <f>SUM(J29:O29)</f>
        <v>27834</v>
      </c>
      <c r="Q29" s="25">
        <f>SUM(I29,P29)</f>
        <v>55989</v>
      </c>
    </row>
    <row r="30" spans="1:17" ht="18.75" customHeight="1" hidden="1">
      <c r="A30" s="26"/>
      <c r="B30" s="31">
        <v>20</v>
      </c>
      <c r="C30" s="32">
        <v>4111</v>
      </c>
      <c r="D30" s="32">
        <v>4255</v>
      </c>
      <c r="E30" s="32">
        <v>3939</v>
      </c>
      <c r="F30" s="32">
        <v>4144</v>
      </c>
      <c r="G30" s="33">
        <v>3896</v>
      </c>
      <c r="H30" s="33">
        <v>4442</v>
      </c>
      <c r="I30" s="34">
        <f>SUM(C30:H30)</f>
        <v>24787</v>
      </c>
      <c r="J30" s="35">
        <v>5721</v>
      </c>
      <c r="K30" s="32">
        <v>5215</v>
      </c>
      <c r="L30" s="32">
        <v>5914</v>
      </c>
      <c r="M30" s="32">
        <v>4665</v>
      </c>
      <c r="N30" s="32">
        <v>4814</v>
      </c>
      <c r="O30" s="33">
        <v>4911</v>
      </c>
      <c r="P30" s="36">
        <f>SUM(J30:O30)</f>
        <v>31240</v>
      </c>
      <c r="Q30" s="35">
        <f>SUM(I30,P30)</f>
        <v>56027</v>
      </c>
    </row>
    <row r="31" spans="1:17" ht="18.75" customHeight="1" hidden="1">
      <c r="A31" s="26"/>
      <c r="B31" s="31">
        <v>21</v>
      </c>
      <c r="C31" s="32">
        <v>5202</v>
      </c>
      <c r="D31" s="32">
        <v>4482</v>
      </c>
      <c r="E31" s="32">
        <v>4602</v>
      </c>
      <c r="F31" s="32">
        <v>4884</v>
      </c>
      <c r="G31" s="33">
        <v>4617</v>
      </c>
      <c r="H31" s="33">
        <v>5109</v>
      </c>
      <c r="I31" s="34">
        <f t="shared" si="0"/>
        <v>28896</v>
      </c>
      <c r="J31" s="35">
        <v>5475</v>
      </c>
      <c r="K31" s="32">
        <v>4958</v>
      </c>
      <c r="L31" s="32">
        <v>5322</v>
      </c>
      <c r="M31" s="32">
        <v>4473</v>
      </c>
      <c r="N31" s="32">
        <v>4507</v>
      </c>
      <c r="O31" s="33">
        <v>4806</v>
      </c>
      <c r="P31" s="36">
        <f t="shared" si="1"/>
        <v>29541</v>
      </c>
      <c r="Q31" s="35">
        <f t="shared" si="2"/>
        <v>58437</v>
      </c>
    </row>
    <row r="32" spans="1:17" ht="18.75" customHeight="1" hidden="1">
      <c r="A32" s="26"/>
      <c r="B32" s="31">
        <v>22</v>
      </c>
      <c r="C32" s="32">
        <v>5088</v>
      </c>
      <c r="D32" s="32">
        <v>4054</v>
      </c>
      <c r="E32" s="32">
        <v>4540</v>
      </c>
      <c r="F32" s="32">
        <v>5154</v>
      </c>
      <c r="G32" s="33">
        <v>4769</v>
      </c>
      <c r="H32" s="33">
        <v>4040</v>
      </c>
      <c r="I32" s="34">
        <f t="shared" si="0"/>
        <v>27645</v>
      </c>
      <c r="J32" s="35">
        <v>4940</v>
      </c>
      <c r="K32" s="32">
        <v>5268</v>
      </c>
      <c r="L32" s="32">
        <v>5520</v>
      </c>
      <c r="M32" s="32">
        <v>4516</v>
      </c>
      <c r="N32" s="32">
        <v>4332</v>
      </c>
      <c r="O32" s="33">
        <v>4779</v>
      </c>
      <c r="P32" s="36">
        <f t="shared" si="1"/>
        <v>29355</v>
      </c>
      <c r="Q32" s="35">
        <f t="shared" si="2"/>
        <v>57000</v>
      </c>
    </row>
    <row r="33" spans="1:17" ht="18.75" customHeight="1" hidden="1">
      <c r="A33" s="26"/>
      <c r="B33" s="37">
        <v>23</v>
      </c>
      <c r="C33" s="32">
        <v>4915</v>
      </c>
      <c r="D33" s="32">
        <v>4561</v>
      </c>
      <c r="E33" s="32">
        <v>4407</v>
      </c>
      <c r="F33" s="32">
        <v>4635</v>
      </c>
      <c r="G33" s="33">
        <v>4769</v>
      </c>
      <c r="H33" s="33">
        <v>5124</v>
      </c>
      <c r="I33" s="34">
        <f t="shared" si="0"/>
        <v>28411</v>
      </c>
      <c r="J33" s="35">
        <v>5421</v>
      </c>
      <c r="K33" s="32">
        <v>5167</v>
      </c>
      <c r="L33" s="32">
        <v>5628</v>
      </c>
      <c r="M33" s="32">
        <v>4574</v>
      </c>
      <c r="N33" s="32">
        <v>4719</v>
      </c>
      <c r="O33" s="33">
        <v>5287</v>
      </c>
      <c r="P33" s="36">
        <f t="shared" si="1"/>
        <v>30796</v>
      </c>
      <c r="Q33" s="35">
        <f t="shared" si="2"/>
        <v>59207</v>
      </c>
    </row>
    <row r="34" spans="1:17" ht="18.75" customHeight="1" hidden="1">
      <c r="A34" s="26"/>
      <c r="B34" s="37">
        <v>24</v>
      </c>
      <c r="C34" s="32">
        <v>4551</v>
      </c>
      <c r="D34" s="32">
        <v>5148</v>
      </c>
      <c r="E34" s="32">
        <v>4988</v>
      </c>
      <c r="F34" s="32">
        <v>4580</v>
      </c>
      <c r="G34" s="33">
        <v>4070</v>
      </c>
      <c r="H34" s="33">
        <v>4148</v>
      </c>
      <c r="I34" s="34">
        <f t="shared" si="0"/>
        <v>27485</v>
      </c>
      <c r="J34" s="35">
        <v>4731</v>
      </c>
      <c r="K34" s="32">
        <v>4920</v>
      </c>
      <c r="L34" s="32">
        <v>5180</v>
      </c>
      <c r="M34" s="32">
        <v>4124</v>
      </c>
      <c r="N34" s="32">
        <v>4344</v>
      </c>
      <c r="O34" s="33">
        <v>4691</v>
      </c>
      <c r="P34" s="36">
        <f t="shared" si="1"/>
        <v>27990</v>
      </c>
      <c r="Q34" s="35">
        <f t="shared" si="2"/>
        <v>55475</v>
      </c>
    </row>
    <row r="35" spans="1:17" ht="18.75" customHeight="1">
      <c r="A35" s="26"/>
      <c r="B35" s="38">
        <v>25</v>
      </c>
      <c r="C35" s="28">
        <v>4709</v>
      </c>
      <c r="D35" s="28">
        <v>4557</v>
      </c>
      <c r="E35" s="28">
        <v>4213</v>
      </c>
      <c r="F35" s="28">
        <v>4496</v>
      </c>
      <c r="G35" s="29">
        <v>4515</v>
      </c>
      <c r="H35" s="29">
        <v>4562</v>
      </c>
      <c r="I35" s="22">
        <f>SUM(C35:H35)</f>
        <v>27052</v>
      </c>
      <c r="J35" s="25">
        <v>5056</v>
      </c>
      <c r="K35" s="25">
        <v>4904</v>
      </c>
      <c r="L35" s="25">
        <v>5601</v>
      </c>
      <c r="M35" s="25">
        <v>4353</v>
      </c>
      <c r="N35" s="25">
        <v>4537</v>
      </c>
      <c r="O35" s="39">
        <v>4539</v>
      </c>
      <c r="P35" s="30">
        <f>SUM(J35:O35)</f>
        <v>28990</v>
      </c>
      <c r="Q35" s="25">
        <f>SUM(I35+P35)</f>
        <v>56042</v>
      </c>
    </row>
    <row r="36" spans="1:17" ht="18.75" customHeight="1">
      <c r="A36" s="26"/>
      <c r="B36" s="40">
        <v>26</v>
      </c>
      <c r="C36" s="41">
        <v>4377</v>
      </c>
      <c r="D36" s="41">
        <v>4500</v>
      </c>
      <c r="E36" s="41">
        <v>4165</v>
      </c>
      <c r="F36" s="41">
        <v>4552</v>
      </c>
      <c r="G36" s="42">
        <v>4410</v>
      </c>
      <c r="H36" s="42">
        <v>4776</v>
      </c>
      <c r="I36" s="34">
        <f>SUM(C36:H36)</f>
        <v>26780</v>
      </c>
      <c r="J36" s="43">
        <v>5019</v>
      </c>
      <c r="K36" s="43">
        <v>4920</v>
      </c>
      <c r="L36" s="43">
        <v>5439</v>
      </c>
      <c r="M36" s="43">
        <v>4724</v>
      </c>
      <c r="N36" s="43">
        <v>4553</v>
      </c>
      <c r="O36" s="44">
        <v>4641</v>
      </c>
      <c r="P36" s="45">
        <f>SUM(J36:O36)</f>
        <v>29296</v>
      </c>
      <c r="Q36" s="43">
        <f>SUM(I36+P36)</f>
        <v>56076</v>
      </c>
    </row>
    <row r="37" spans="1:17" ht="18.75" customHeight="1">
      <c r="A37" s="26"/>
      <c r="B37" s="37">
        <v>27</v>
      </c>
      <c r="C37" s="32">
        <v>4641</v>
      </c>
      <c r="D37" s="32">
        <v>4601</v>
      </c>
      <c r="E37" s="32">
        <v>4679</v>
      </c>
      <c r="F37" s="32">
        <v>5030</v>
      </c>
      <c r="G37" s="33">
        <v>5405</v>
      </c>
      <c r="H37" s="33">
        <v>5351</v>
      </c>
      <c r="I37" s="34">
        <f>SUM(C37:H37)</f>
        <v>29707</v>
      </c>
      <c r="J37" s="35">
        <v>5851</v>
      </c>
      <c r="K37" s="35">
        <v>5622</v>
      </c>
      <c r="L37" s="35">
        <v>6351</v>
      </c>
      <c r="M37" s="35">
        <v>4799</v>
      </c>
      <c r="N37" s="35">
        <v>5196</v>
      </c>
      <c r="O37" s="46">
        <v>5537</v>
      </c>
      <c r="P37" s="36">
        <f>SUM(J37:O37)</f>
        <v>33356</v>
      </c>
      <c r="Q37" s="35">
        <f>SUM(I37+P37)</f>
        <v>63063</v>
      </c>
    </row>
    <row r="38" spans="1:17" ht="18.75" customHeight="1" thickBot="1">
      <c r="A38" s="26"/>
      <c r="B38" s="47">
        <v>28</v>
      </c>
      <c r="C38" s="48">
        <v>5279</v>
      </c>
      <c r="D38" s="48">
        <v>4855</v>
      </c>
      <c r="E38" s="48">
        <v>4726</v>
      </c>
      <c r="F38" s="48">
        <v>4748</v>
      </c>
      <c r="G38" s="49">
        <v>5251</v>
      </c>
      <c r="H38" s="49">
        <v>5449</v>
      </c>
      <c r="I38" s="50">
        <f>SUM(C38:H38)</f>
        <v>30308</v>
      </c>
      <c r="J38" s="51">
        <v>5355</v>
      </c>
      <c r="K38" s="51">
        <v>5065</v>
      </c>
      <c r="L38" s="51">
        <v>5502</v>
      </c>
      <c r="M38" s="51">
        <v>4203</v>
      </c>
      <c r="N38" s="51">
        <v>4679</v>
      </c>
      <c r="O38" s="52">
        <v>5296</v>
      </c>
      <c r="P38" s="53">
        <f>SUM(J38:O38)</f>
        <v>30100</v>
      </c>
      <c r="Q38" s="51">
        <f>SUM(I38+P38)</f>
        <v>60408</v>
      </c>
    </row>
    <row r="39" spans="1:17" ht="18.75" customHeight="1" thickBot="1" thickTop="1">
      <c r="A39" s="26"/>
      <c r="B39" s="54">
        <v>29</v>
      </c>
      <c r="C39" s="55">
        <v>4582</v>
      </c>
      <c r="D39" s="55">
        <v>4784</v>
      </c>
      <c r="E39" s="55">
        <v>5397</v>
      </c>
      <c r="F39" s="55">
        <v>5191</v>
      </c>
      <c r="G39" s="56">
        <v>5503</v>
      </c>
      <c r="H39" s="56">
        <v>5894</v>
      </c>
      <c r="I39" s="57">
        <f>SUM(C39:H39)</f>
        <v>31351</v>
      </c>
      <c r="J39" s="58">
        <v>5844</v>
      </c>
      <c r="K39" s="58">
        <v>5817</v>
      </c>
      <c r="L39" s="58">
        <v>6726</v>
      </c>
      <c r="M39" s="58">
        <v>4697</v>
      </c>
      <c r="N39" s="58">
        <v>4641</v>
      </c>
      <c r="O39" s="59">
        <v>5265</v>
      </c>
      <c r="P39" s="60">
        <f>SUM(J39:O39)</f>
        <v>32990</v>
      </c>
      <c r="Q39" s="58">
        <f>SUM(I39+P39)</f>
        <v>64341</v>
      </c>
    </row>
    <row r="40" spans="1:17" s="68" customFormat="1" ht="18.75" customHeight="1" thickTop="1">
      <c r="A40" s="26"/>
      <c r="B40" s="61" t="s">
        <v>9</v>
      </c>
      <c r="C40" s="62">
        <f aca="true" t="shared" si="3" ref="C40:Q40">SUM(C39/C38)</f>
        <v>0.8679674180716045</v>
      </c>
      <c r="D40" s="62">
        <f t="shared" si="3"/>
        <v>0.9853759011328528</v>
      </c>
      <c r="E40" s="62">
        <f t="shared" si="3"/>
        <v>1.1419805332204824</v>
      </c>
      <c r="F40" s="62">
        <f t="shared" si="3"/>
        <v>1.093302443133951</v>
      </c>
      <c r="G40" s="62">
        <f t="shared" si="3"/>
        <v>1.047990858884022</v>
      </c>
      <c r="H40" s="63">
        <f t="shared" si="3"/>
        <v>1.0816663608001469</v>
      </c>
      <c r="I40" s="64">
        <f t="shared" si="3"/>
        <v>1.0344133562095816</v>
      </c>
      <c r="J40" s="65">
        <f t="shared" si="3"/>
        <v>1.0913165266106442</v>
      </c>
      <c r="K40" s="65">
        <f t="shared" si="3"/>
        <v>1.1484698914116485</v>
      </c>
      <c r="L40" s="65">
        <f t="shared" si="3"/>
        <v>1.222464558342421</v>
      </c>
      <c r="M40" s="65">
        <f t="shared" si="3"/>
        <v>1.1175350939804902</v>
      </c>
      <c r="N40" s="65">
        <f t="shared" si="3"/>
        <v>0.9918786065398589</v>
      </c>
      <c r="O40" s="66">
        <f t="shared" si="3"/>
        <v>0.9941465256797583</v>
      </c>
      <c r="P40" s="67">
        <f t="shared" si="3"/>
        <v>1.0960132890365448</v>
      </c>
      <c r="Q40" s="65">
        <f t="shared" si="3"/>
        <v>1.0651072705601907</v>
      </c>
    </row>
    <row r="41" ht="13.5">
      <c r="I41" s="69"/>
    </row>
    <row r="42" ht="13.5">
      <c r="J42" s="69"/>
    </row>
    <row r="43" ht="13.5">
      <c r="J43" s="69"/>
    </row>
    <row r="45" ht="13.5">
      <c r="J45" s="69"/>
    </row>
    <row r="46" ht="13.5">
      <c r="I46" s="69"/>
    </row>
  </sheetData>
  <sheetProtection/>
  <mergeCells count="17">
    <mergeCell ref="A5:A40"/>
    <mergeCell ref="L3:L4"/>
    <mergeCell ref="M3:M4"/>
    <mergeCell ref="N3:N4"/>
    <mergeCell ref="O3:O4"/>
    <mergeCell ref="P3:P4"/>
    <mergeCell ref="Q3:Q4"/>
    <mergeCell ref="A1:Q1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984251968503937" right="0.7874015748031497" top="0" bottom="0" header="0.1968503937007874" footer="0.15748031496062992"/>
  <pageSetup horizontalDpi="300" verticalDpi="300" orientation="landscape" paperSize="1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 Yukioo</dc:creator>
  <cp:keywords/>
  <dc:description/>
  <cp:lastModifiedBy>Kimura Yukioo</cp:lastModifiedBy>
  <dcterms:created xsi:type="dcterms:W3CDTF">2018-06-28T08:24:16Z</dcterms:created>
  <dcterms:modified xsi:type="dcterms:W3CDTF">2018-06-28T08:25:46Z</dcterms:modified>
  <cp:category/>
  <cp:version/>
  <cp:contentType/>
  <cp:contentStatus/>
</cp:coreProperties>
</file>