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0" windowWidth="25600" windowHeight="15260" tabRatio="500" activeTab="0"/>
  </bookViews>
  <sheets>
    <sheet name="営業年度牛と殺2" sheetId="1" r:id="rId1"/>
  </sheets>
  <externalReferences>
    <externalReference r:id="rId4"/>
  </externalReferences>
  <definedNames>
    <definedName name="_xlnm.Print_Area" localSheetId="0">'営業年度牛と殺2'!$A$1:$Q$11</definedName>
  </definedNames>
  <calcPr fullCalcOnLoad="1"/>
</workbook>
</file>

<file path=xl/sharedStrings.xml><?xml version="1.0" encoding="utf-8"?>
<sst xmlns="http://schemas.openxmlformats.org/spreadsheetml/2006/main" count="15" uniqueCount="15">
  <si>
    <t>営業年度別月別　牛と畜解体実績表</t>
  </si>
  <si>
    <r>
      <t xml:space="preserve"> </t>
    </r>
    <r>
      <rPr>
        <sz val="11"/>
        <rFont val="ＭＳ Ｐゴシック"/>
        <family val="3"/>
      </rPr>
      <t xml:space="preserve">       　　　　　　　 </t>
    </r>
    <r>
      <rPr>
        <sz val="11"/>
        <rFont val="ＭＳ Ｐゴシック"/>
        <family val="3"/>
      </rPr>
      <t>（単位　：　頭）</t>
    </r>
  </si>
  <si>
    <t>月別</t>
  </si>
  <si>
    <t>上期計</t>
  </si>
  <si>
    <t>下期計</t>
  </si>
  <si>
    <t>年度計</t>
  </si>
  <si>
    <t>年度</t>
  </si>
  <si>
    <t>牛</t>
  </si>
  <si>
    <t>平成28年度</t>
  </si>
  <si>
    <t>平成29年度</t>
  </si>
  <si>
    <t>平成30年度</t>
  </si>
  <si>
    <t>平成31年度</t>
  </si>
  <si>
    <t>令和2年度</t>
  </si>
  <si>
    <t>前年比</t>
  </si>
  <si>
    <t>ー2ー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</si>
</sst>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24" fillId="0" borderId="0" applyFont="0" applyFill="0" applyBorder="0" applyAlignment="0" applyProtection="0"/>
    <xf numFmtId="0" fontId="24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176" fontId="22" fillId="0" borderId="10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12" xfId="47" applyNumberFormat="1" applyFont="1" applyBorder="1" applyAlignment="1">
      <alignment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14" xfId="0" applyNumberFormat="1" applyFont="1" applyBorder="1" applyAlignment="1" applyProtection="1">
      <alignment vertical="center"/>
      <protection locked="0"/>
    </xf>
    <xf numFmtId="176" fontId="22" fillId="0" borderId="23" xfId="47" applyNumberFormat="1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176" fontId="22" fillId="0" borderId="26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47" applyNumberFormat="1" applyFont="1" applyBorder="1" applyAlignment="1">
      <alignment/>
    </xf>
    <xf numFmtId="176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31" xfId="0" applyNumberFormat="1" applyFont="1" applyBorder="1" applyAlignment="1" applyProtection="1">
      <alignment vertical="center"/>
      <protection locked="0"/>
    </xf>
    <xf numFmtId="176" fontId="22" fillId="0" borderId="29" xfId="47" applyNumberFormat="1" applyFont="1" applyBorder="1" applyAlignment="1">
      <alignment/>
    </xf>
    <xf numFmtId="176" fontId="22" fillId="0" borderId="14" xfId="0" applyNumberFormat="1" applyFont="1" applyFill="1" applyBorder="1" applyAlignment="1" applyProtection="1">
      <alignment vertical="center"/>
      <protection locked="0"/>
    </xf>
    <xf numFmtId="176" fontId="22" fillId="0" borderId="31" xfId="0" applyNumberFormat="1" applyFont="1" applyFill="1" applyBorder="1" applyAlignment="1" applyProtection="1">
      <alignment vertical="center"/>
      <protection locked="0"/>
    </xf>
    <xf numFmtId="0" fontId="21" fillId="0" borderId="32" xfId="0" applyFont="1" applyBorder="1" applyAlignment="1">
      <alignment horizontal="center"/>
    </xf>
    <xf numFmtId="176" fontId="23" fillId="0" borderId="33" xfId="0" applyNumberFormat="1" applyFont="1" applyBorder="1" applyAlignment="1">
      <alignment vertical="center"/>
    </xf>
    <xf numFmtId="176" fontId="23" fillId="0" borderId="32" xfId="0" applyNumberFormat="1" applyFont="1" applyBorder="1" applyAlignment="1">
      <alignment vertical="center"/>
    </xf>
    <xf numFmtId="176" fontId="23" fillId="0" borderId="34" xfId="47" applyNumberFormat="1" applyFont="1" applyBorder="1" applyAlignment="1">
      <alignment/>
    </xf>
    <xf numFmtId="176" fontId="23" fillId="0" borderId="35" xfId="0" applyNumberFormat="1" applyFont="1" applyBorder="1" applyAlignment="1">
      <alignment vertical="center"/>
    </xf>
    <xf numFmtId="176" fontId="23" fillId="0" borderId="36" xfId="0" applyNumberFormat="1" applyFont="1" applyBorder="1" applyAlignment="1">
      <alignment vertical="center"/>
    </xf>
    <xf numFmtId="176" fontId="23" fillId="0" borderId="37" xfId="0" applyNumberFormat="1" applyFont="1" applyFill="1" applyBorder="1" applyAlignment="1" applyProtection="1">
      <alignment vertical="center"/>
      <protection locked="0"/>
    </xf>
    <xf numFmtId="176" fontId="23" fillId="0" borderId="35" xfId="47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77" fontId="0" fillId="0" borderId="38" xfId="0" applyNumberFormat="1" applyFont="1" applyBorder="1" applyAlignment="1">
      <alignment horizontal="center"/>
    </xf>
    <xf numFmtId="177" fontId="22" fillId="0" borderId="16" xfId="0" applyNumberFormat="1" applyFont="1" applyBorder="1" applyAlignment="1">
      <alignment vertical="center"/>
    </xf>
    <xf numFmtId="177" fontId="22" fillId="0" borderId="38" xfId="0" applyNumberFormat="1" applyFont="1" applyBorder="1" applyAlignment="1">
      <alignment vertical="center"/>
    </xf>
    <xf numFmtId="177" fontId="22" fillId="0" borderId="18" xfId="0" applyNumberFormat="1" applyFont="1" applyBorder="1" applyAlignment="1">
      <alignment vertical="center"/>
    </xf>
    <xf numFmtId="177" fontId="22" fillId="0" borderId="39" xfId="0" applyNumberFormat="1" applyFont="1" applyBorder="1" applyAlignment="1">
      <alignment vertical="center"/>
    </xf>
    <xf numFmtId="177" fontId="22" fillId="0" borderId="2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685800" y="504825"/>
          <a:ext cx="685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85800" y="504825"/>
          <a:ext cx="685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685800" y="504825"/>
          <a:ext cx="685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685800" y="504825"/>
          <a:ext cx="685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26989;&#23455;&#3231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営業年度牛と殺2"/>
      <sheetName val="営業年度豚と畜3"/>
      <sheetName val="営業年度牛カット4"/>
      <sheetName val="営業年度カット豚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1">
      <selection activeCell="B5" sqref="B5:B9"/>
    </sheetView>
  </sheetViews>
  <sheetFormatPr defaultColWidth="9.00390625" defaultRowHeight="13.5"/>
  <cols>
    <col min="1" max="20" width="9.00390625" style="2" customWidth="1"/>
    <col min="21" max="21" width="4.875" style="2" customWidth="1"/>
    <col min="22" max="34" width="9.00390625" style="2" customWidth="1"/>
    <col min="35" max="35" width="6.125" style="2" customWidth="1"/>
    <col min="36" max="36" width="7.125" style="2" customWidth="1"/>
    <col min="37" max="37" width="6.125" style="2" customWidth="1"/>
    <col min="38" max="16384" width="9.00390625" style="2" customWidth="1"/>
  </cols>
  <sheetData>
    <row r="1" spans="1:17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5" customHeight="1">
      <c r="O2" s="3" t="s">
        <v>1</v>
      </c>
    </row>
    <row r="3" spans="1:17" ht="15.75" customHeight="1">
      <c r="A3" s="4"/>
      <c r="B3" s="5" t="s">
        <v>2</v>
      </c>
      <c r="C3" s="6">
        <v>4</v>
      </c>
      <c r="D3" s="6">
        <v>5</v>
      </c>
      <c r="E3" s="6">
        <v>6</v>
      </c>
      <c r="F3" s="6">
        <v>7</v>
      </c>
      <c r="G3" s="6">
        <v>8</v>
      </c>
      <c r="H3" s="7">
        <v>9</v>
      </c>
      <c r="I3" s="8" t="s">
        <v>3</v>
      </c>
      <c r="J3" s="9">
        <v>10</v>
      </c>
      <c r="K3" s="6">
        <v>11</v>
      </c>
      <c r="L3" s="6">
        <v>12</v>
      </c>
      <c r="M3" s="6">
        <v>1</v>
      </c>
      <c r="N3" s="6">
        <v>2</v>
      </c>
      <c r="O3" s="7">
        <v>3</v>
      </c>
      <c r="P3" s="10" t="s">
        <v>4</v>
      </c>
      <c r="Q3" s="11" t="s">
        <v>5</v>
      </c>
    </row>
    <row r="4" spans="1:17" ht="15.75" customHeight="1">
      <c r="A4" s="12"/>
      <c r="B4" s="13" t="s">
        <v>6</v>
      </c>
      <c r="C4" s="14"/>
      <c r="D4" s="14"/>
      <c r="E4" s="14"/>
      <c r="F4" s="14"/>
      <c r="G4" s="14"/>
      <c r="H4" s="15"/>
      <c r="I4" s="16"/>
      <c r="J4" s="17"/>
      <c r="K4" s="14"/>
      <c r="L4" s="14"/>
      <c r="M4" s="14"/>
      <c r="N4" s="14"/>
      <c r="O4" s="15"/>
      <c r="P4" s="18"/>
      <c r="Q4" s="19"/>
    </row>
    <row r="5" spans="1:17" ht="18.75" customHeight="1">
      <c r="A5" s="6" t="s">
        <v>7</v>
      </c>
      <c r="B5" s="20" t="s">
        <v>8</v>
      </c>
      <c r="C5" s="21">
        <v>580</v>
      </c>
      <c r="D5" s="21">
        <v>509</v>
      </c>
      <c r="E5" s="21">
        <v>553</v>
      </c>
      <c r="F5" s="21">
        <v>568</v>
      </c>
      <c r="G5" s="21">
        <v>548</v>
      </c>
      <c r="H5" s="22">
        <v>548</v>
      </c>
      <c r="I5" s="23">
        <f>SUM(C5:H5)</f>
        <v>3306</v>
      </c>
      <c r="J5" s="24">
        <v>539</v>
      </c>
      <c r="K5" s="24">
        <v>589</v>
      </c>
      <c r="L5" s="24">
        <v>567</v>
      </c>
      <c r="M5" s="24">
        <v>450</v>
      </c>
      <c r="N5" s="24">
        <v>501</v>
      </c>
      <c r="O5" s="25">
        <v>503</v>
      </c>
      <c r="P5" s="26">
        <f>SUM(J5:O5)</f>
        <v>3149</v>
      </c>
      <c r="Q5" s="27">
        <f>SUM(I5+P5)</f>
        <v>6455</v>
      </c>
    </row>
    <row r="6" spans="1:17" ht="18.75" customHeight="1" thickBot="1">
      <c r="A6" s="28"/>
      <c r="B6" s="20" t="s">
        <v>9</v>
      </c>
      <c r="C6" s="29">
        <v>528</v>
      </c>
      <c r="D6" s="29">
        <v>473</v>
      </c>
      <c r="E6" s="29">
        <v>499</v>
      </c>
      <c r="F6" s="29">
        <v>541</v>
      </c>
      <c r="G6" s="29">
        <v>521</v>
      </c>
      <c r="H6" s="30">
        <v>517</v>
      </c>
      <c r="I6" s="31">
        <f>SUM(C6:H6)</f>
        <v>3079</v>
      </c>
      <c r="J6" s="32">
        <v>513</v>
      </c>
      <c r="K6" s="32">
        <v>575</v>
      </c>
      <c r="L6" s="32">
        <v>579</v>
      </c>
      <c r="M6" s="32">
        <v>456</v>
      </c>
      <c r="N6" s="32">
        <v>477</v>
      </c>
      <c r="O6" s="33">
        <v>469</v>
      </c>
      <c r="P6" s="34">
        <f>SUM(J6:O6)</f>
        <v>3069</v>
      </c>
      <c r="Q6" s="35">
        <f>SUM(I6+P6)</f>
        <v>6148</v>
      </c>
    </row>
    <row r="7" spans="1:17" ht="18.75" customHeight="1" thickTop="1">
      <c r="A7" s="28"/>
      <c r="B7" s="20" t="s">
        <v>10</v>
      </c>
      <c r="C7" s="21">
        <v>557</v>
      </c>
      <c r="D7" s="21">
        <v>517</v>
      </c>
      <c r="E7" s="21">
        <v>451</v>
      </c>
      <c r="F7" s="21">
        <v>530</v>
      </c>
      <c r="G7" s="21">
        <v>499</v>
      </c>
      <c r="H7" s="22">
        <v>462</v>
      </c>
      <c r="I7" s="23">
        <f>SUM(C7:H7)</f>
        <v>3016</v>
      </c>
      <c r="J7" s="24">
        <v>529</v>
      </c>
      <c r="K7" s="24">
        <v>587</v>
      </c>
      <c r="L7" s="24">
        <v>549</v>
      </c>
      <c r="M7" s="24">
        <v>472</v>
      </c>
      <c r="N7" s="24">
        <v>447</v>
      </c>
      <c r="O7" s="25">
        <v>442</v>
      </c>
      <c r="P7" s="36">
        <f>SUM(J7:O7)</f>
        <v>3026</v>
      </c>
      <c r="Q7" s="27">
        <f>SUM(I7+P7)</f>
        <v>6042</v>
      </c>
    </row>
    <row r="8" spans="1:17" ht="18.75" customHeight="1" thickBot="1">
      <c r="A8" s="28"/>
      <c r="B8" s="20" t="s">
        <v>11</v>
      </c>
      <c r="C8" s="29">
        <v>490</v>
      </c>
      <c r="D8" s="29">
        <v>461</v>
      </c>
      <c r="E8" s="29">
        <v>428</v>
      </c>
      <c r="F8" s="29">
        <v>541</v>
      </c>
      <c r="G8" s="29">
        <v>497</v>
      </c>
      <c r="H8" s="30">
        <v>443</v>
      </c>
      <c r="I8" s="31">
        <f>SUM(C8:H8)</f>
        <v>2860</v>
      </c>
      <c r="J8" s="32">
        <v>517</v>
      </c>
      <c r="K8" s="32">
        <v>552</v>
      </c>
      <c r="L8" s="32">
        <v>567</v>
      </c>
      <c r="M8" s="32">
        <v>425</v>
      </c>
      <c r="N8" s="32">
        <v>405</v>
      </c>
      <c r="O8" s="33">
        <v>436</v>
      </c>
      <c r="P8" s="37">
        <f>SUM(J8:O8)</f>
        <v>2902</v>
      </c>
      <c r="Q8" s="35">
        <f>SUM(I8+P8)</f>
        <v>5762</v>
      </c>
    </row>
    <row r="9" spans="1:17" ht="18.75" customHeight="1" thickBot="1" thickTop="1">
      <c r="A9" s="28"/>
      <c r="B9" s="38" t="s">
        <v>12</v>
      </c>
      <c r="C9" s="39">
        <v>510</v>
      </c>
      <c r="D9" s="39">
        <v>451</v>
      </c>
      <c r="E9" s="39">
        <v>489</v>
      </c>
      <c r="F9" s="39">
        <v>556</v>
      </c>
      <c r="G9" s="39">
        <v>489</v>
      </c>
      <c r="H9" s="40">
        <v>491</v>
      </c>
      <c r="I9" s="41">
        <f>SUM(C9:H9)</f>
        <v>2986</v>
      </c>
      <c r="J9" s="42">
        <v>494</v>
      </c>
      <c r="K9" s="42">
        <v>517</v>
      </c>
      <c r="L9" s="42">
        <v>501</v>
      </c>
      <c r="M9" s="42">
        <v>415</v>
      </c>
      <c r="N9" s="42">
        <v>401</v>
      </c>
      <c r="O9" s="43">
        <v>430</v>
      </c>
      <c r="P9" s="44">
        <f>SUM(J9:O9)</f>
        <v>2758</v>
      </c>
      <c r="Q9" s="45">
        <f>SUM(I9+P9)</f>
        <v>5744</v>
      </c>
    </row>
    <row r="10" spans="1:17" s="53" customFormat="1" ht="18.75" customHeight="1" thickTop="1">
      <c r="A10" s="46"/>
      <c r="B10" s="47" t="s">
        <v>13</v>
      </c>
      <c r="C10" s="48">
        <f>SUM(C9/C8)</f>
        <v>1.0408163265306123</v>
      </c>
      <c r="D10" s="48">
        <f>SUM(D9/D8)</f>
        <v>0.9783080260303688</v>
      </c>
      <c r="E10" s="48">
        <f>SUM(E9/E8)</f>
        <v>1.1425233644859814</v>
      </c>
      <c r="F10" s="48">
        <f>SUM(F9/F8)</f>
        <v>1.0277264325323474</v>
      </c>
      <c r="G10" s="48">
        <f aca="true" t="shared" si="0" ref="G10:Q10">SUM(G9/G8)</f>
        <v>0.9839034205231388</v>
      </c>
      <c r="H10" s="49">
        <f t="shared" si="0"/>
        <v>1.108352144469526</v>
      </c>
      <c r="I10" s="50">
        <f t="shared" si="0"/>
        <v>1.044055944055944</v>
      </c>
      <c r="J10" s="51">
        <f t="shared" si="0"/>
        <v>0.9555125725338491</v>
      </c>
      <c r="K10" s="48">
        <f t="shared" si="0"/>
        <v>0.9365942028985508</v>
      </c>
      <c r="L10" s="48">
        <f t="shared" si="0"/>
        <v>0.8835978835978836</v>
      </c>
      <c r="M10" s="48">
        <f t="shared" si="0"/>
        <v>0.9764705882352941</v>
      </c>
      <c r="N10" s="48">
        <f t="shared" si="0"/>
        <v>0.9901234567901235</v>
      </c>
      <c r="O10" s="49">
        <f t="shared" si="0"/>
        <v>0.9862385321100917</v>
      </c>
      <c r="P10" s="52">
        <f t="shared" si="0"/>
        <v>0.9503790489317712</v>
      </c>
      <c r="Q10" s="51">
        <f t="shared" si="0"/>
        <v>0.996876084692815</v>
      </c>
    </row>
    <row r="11" spans="1:17" ht="15" customHeight="1">
      <c r="A11" s="54"/>
      <c r="B11" s="55"/>
      <c r="C11" s="56"/>
      <c r="D11" s="56"/>
      <c r="E11" s="56"/>
      <c r="F11" s="56"/>
      <c r="G11" s="56"/>
      <c r="H11" s="56"/>
      <c r="I11" s="57" t="s">
        <v>14</v>
      </c>
      <c r="J11" s="56"/>
      <c r="K11" s="56"/>
      <c r="L11" s="56"/>
      <c r="M11" s="56"/>
      <c r="N11" s="56"/>
      <c r="O11" s="56"/>
      <c r="P11" s="56"/>
      <c r="Q11" s="56"/>
    </row>
  </sheetData>
  <sheetProtection/>
  <mergeCells count="17">
    <mergeCell ref="A5:A10"/>
    <mergeCell ref="L3:L4"/>
    <mergeCell ref="M3:M4"/>
    <mergeCell ref="N3:N4"/>
    <mergeCell ref="O3:O4"/>
    <mergeCell ref="P3:P4"/>
    <mergeCell ref="Q3:Q4"/>
    <mergeCell ref="A1:Q1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5905511811023623" right="0.7874015748031497" top="0.5905511811023623" bottom="0.7874015748031497" header="0.5118110236220472" footer="0.5118110236220472"/>
  <pageSetup fitToHeight="1" fitToWidth="1" horizontalDpi="300" verticalDpi="300" orientation="landscape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Yukioo</dc:creator>
  <cp:keywords/>
  <dc:description/>
  <cp:lastModifiedBy>Kimura Yukioo</cp:lastModifiedBy>
  <dcterms:created xsi:type="dcterms:W3CDTF">2021-07-05T02:16:41Z</dcterms:created>
  <dcterms:modified xsi:type="dcterms:W3CDTF">2021-07-05T02:17:43Z</dcterms:modified>
  <cp:category/>
  <cp:version/>
  <cp:contentType/>
  <cp:contentStatus/>
</cp:coreProperties>
</file>